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8\ปากตะโก\012ปากตะโก\"/>
    </mc:Choice>
  </mc:AlternateContent>
  <xr:revisionPtr revIDLastSave="0" documentId="13_ncr:1_{DBC00B94-F5F1-4B31-BAA4-8F2AB253BF53}" xr6:coauthVersionLast="47" xr6:coauthVersionMax="47" xr10:uidLastSave="{00000000-0000-0000-0000-000000000000}"/>
  <bookViews>
    <workbookView xWindow="-120" yWindow="-120" windowWidth="29040" windowHeight="15720" xr2:uid="{080695E6-4C3C-427B-BE4D-C183D42AE0BA}"/>
  </bookViews>
  <sheets>
    <sheet name="รายงานผลการใช้จ่าย" sheetId="1" r:id="rId1"/>
  </sheets>
  <definedNames>
    <definedName name="_xlnm.Print_Titles" localSheetId="0">รายงานผลการใช้จ่าย!$3:$4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36" i="1"/>
  <c r="F41" i="1"/>
  <c r="F37" i="1"/>
  <c r="F33" i="1"/>
  <c r="F31" i="1"/>
  <c r="F30" i="1"/>
  <c r="F23" i="1"/>
  <c r="F22" i="1"/>
  <c r="F21" i="1"/>
  <c r="F16" i="1"/>
  <c r="F17" i="1"/>
  <c r="F18" i="1"/>
  <c r="F14" i="1"/>
  <c r="F45" i="1"/>
  <c r="F28" i="1"/>
  <c r="D49" i="1"/>
  <c r="E49" i="1"/>
  <c r="F47" i="1"/>
  <c r="F43" i="1"/>
  <c r="F39" i="1"/>
  <c r="F35" i="1"/>
  <c r="F29" i="1"/>
  <c r="F49" i="1" l="1"/>
  <c r="F15" i="1"/>
  <c r="F7" i="1"/>
</calcChain>
</file>

<file path=xl/sharedStrings.xml><?xml version="1.0" encoding="utf-8"?>
<sst xmlns="http://schemas.openxmlformats.org/spreadsheetml/2006/main" count="107" uniqueCount="65">
  <si>
    <t>ลำดับ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</si>
  <si>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</si>
  <si>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</si>
  <si>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</si>
  <si>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</si>
  <si>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</si>
  <si>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</si>
  <si>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</si>
  <si>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</si>
  <si>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 และบริการประชาชน</t>
  </si>
  <si>
    <t xml:space="preserve"> - ค่าสาธารณูปโภค</t>
  </si>
  <si>
    <t>2. ประปา</t>
  </si>
  <si>
    <t>1. ไฟฟ้า</t>
  </si>
  <si>
    <t>3. โทรศัพท์</t>
  </si>
  <si>
    <t>4. ไปรษณีย์</t>
  </si>
  <si>
    <t>5. อินเตอร์เน็ต</t>
  </si>
  <si>
    <t>เป็นไปตามเป้าหมาย</t>
  </si>
  <si>
    <t>ไม่มี</t>
  </si>
  <si>
    <t>1. ค่าตอบแทนพยาน</t>
  </si>
  <si>
    <t>2. ค่าตอบแทนคุ้มครองพยาน</t>
  </si>
  <si>
    <t>3. ค่าตอบแทนนักจิตวิทยา</t>
  </si>
  <si>
    <t>4. ค่าตอบแทนชันสูตรพลิกศพ</t>
  </si>
  <si>
    <t>5. ค่าใช้จ่ายส่งหมายเรียกพยาน</t>
  </si>
  <si>
    <t xml:space="preserve"> - ค่าตอบแทนกลุ่มงานสอบสวน</t>
  </si>
  <si>
    <t xml:space="preserve"> - ค่าตอบแทนการปฏิบัติงานนอกเวลาราชการ</t>
  </si>
  <si>
    <t xml:space="preserve"> - ค่าใช้สอย</t>
  </si>
  <si>
    <t>1. ค่าวัสดุสำนักงาน</t>
  </si>
  <si>
    <t xml:space="preserve"> - ค่าวัสดุ</t>
  </si>
  <si>
    <t>1. ค่าเบี้ยเลี้ยง ค่าที่พัก ค่าพาหนะ</t>
  </si>
  <si>
    <t>2. ค่าซ่อมยานพาหนะ</t>
  </si>
  <si>
    <t>3. ค่าจ้างเหมาบริการ</t>
  </si>
  <si>
    <t>โครงการปฏิรูประบบงานสอบสวน</t>
  </si>
  <si>
    <t>4. ค่าจ้างเหมาทำความสะอาด</t>
  </si>
  <si>
    <t>5. ค่าเช่าเครื่องถ่ายเอกสาร</t>
  </si>
  <si>
    <t>6. ค่าป่วยการล่าม</t>
  </si>
  <si>
    <t xml:space="preserve"> - งานสอบสวน (จัดซื้อวัสดุ)</t>
  </si>
  <si>
    <t xml:space="preserve"> - งานป้องกัน ปราบปราม สืบสวน</t>
  </si>
  <si>
    <t>โครงการรณรงค์ป้องกันและแก้ไขปัญหา</t>
  </si>
  <si>
    <t>อุบัติเหตุทางถนนช่วงเทศกาลสำคัญ (ปีใหม่ 68)</t>
  </si>
  <si>
    <t>โครงการการศึกษาเพื่อต่อต้านการใช้</t>
  </si>
  <si>
    <t>ยาเสพติด D.A.R.E.</t>
  </si>
  <si>
    <t>โครงการบริหารจัดการสกัดกั้นยาเสพติด</t>
  </si>
  <si>
    <t>Heart Land</t>
  </si>
  <si>
    <t>โครงการตำรวจยั่งยืน เพื่อแก้ไขปัญหายาเสพติด</t>
  </si>
  <si>
    <t>แบบครบวงจร ตามยุทธศาตร์ชาติ</t>
  </si>
  <si>
    <t xml:space="preserve">โครงการตํารวจประสานโรงเรียน </t>
  </si>
  <si>
    <t>(๑ ตํารวจ ๑ โรงเรียน)</t>
  </si>
  <si>
    <t xml:space="preserve"> - ค่าตอบแทน</t>
  </si>
  <si>
    <t xml:space="preserve">   ค่าเบี้ยประฃุม กต.ตร.</t>
  </si>
  <si>
    <t>ค่าตอบแทนภารกิจชุมชนและมวลชนสัมพันธ์</t>
  </si>
  <si>
    <t>อส.ตร. และค่าเบี้ยประชุม กต.ตร.</t>
  </si>
  <si>
    <t>รวม</t>
  </si>
  <si>
    <t>รายงานผลการใช้จ่ายงบประมาณ สถานีตำรวจภูธรปากตะโก จังหวัดชุมพร</t>
  </si>
  <si>
    <t>2. ค่าวัสดุเชื้อเพลิง(รวม)</t>
  </si>
  <si>
    <t>๓. ค่าวัสดุจราจร</t>
  </si>
  <si>
    <t>๔. ค่าวัสดุอาหารผู้ต้องหา</t>
  </si>
  <si>
    <t>ประจำปีงบประมาณ พ.ศ.2568 ไตรมาสที่ 1 - 2 (ข้อมูล ณ วันที่ 31 มีนาคม 2568)</t>
  </si>
  <si>
    <t xml:space="preserve">                ( วิทยา  ดำสุทธิ์)</t>
  </si>
  <si>
    <t xml:space="preserve">           รอง สว.(ป.)สภ.ปากตะโก</t>
  </si>
  <si>
    <t>พ.ต.ท.</t>
  </si>
  <si>
    <t>( ชัยณรงค์  ราชรักษ์)</t>
  </si>
  <si>
    <t xml:space="preserve">   สว.สภ.ปากตะโก</t>
  </si>
  <si>
    <t xml:space="preserve">        ทราบ</t>
  </si>
  <si>
    <t>อยู่ระหว่างดำเนินการ</t>
  </si>
  <si>
    <t xml:space="preserve">     ร.ต.ท.          วิทยา ดำสุด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</si>
</sst>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4"/>
      <color rgb="FFFF0000"/>
      <name val="TH SarabunIT๙"/>
      <family val="2"/>
    </font>
    <font>
      <sz val="16"/>
      <color theme="1"/>
      <name val="TH SarabunIT๙"/>
      <family val="2"/>
    </font>
    <font>
      <sz val="13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5" xfId="0" applyFont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7" fillId="0" borderId="4" xfId="0" applyFont="1" applyBorder="1"/>
    <xf numFmtId="43" fontId="6" fillId="0" borderId="4" xfId="1" applyFont="1" applyBorder="1"/>
    <xf numFmtId="43" fontId="7" fillId="0" borderId="4" xfId="1" applyFont="1" applyBorder="1"/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6" fillId="0" borderId="5" xfId="0" applyFont="1" applyBorder="1"/>
    <xf numFmtId="43" fontId="6" fillId="0" borderId="5" xfId="1" applyFont="1" applyBorder="1"/>
    <xf numFmtId="43" fontId="7" fillId="0" borderId="5" xfId="1" applyFont="1" applyBorder="1"/>
    <xf numFmtId="0" fontId="8" fillId="0" borderId="2" xfId="0" applyFont="1" applyBorder="1" applyAlignment="1">
      <alignment horizontal="center"/>
    </xf>
    <xf numFmtId="43" fontId="6" fillId="0" borderId="2" xfId="1" applyFont="1" applyBorder="1"/>
    <xf numFmtId="43" fontId="7" fillId="0" borderId="2" xfId="1" applyFont="1" applyBorder="1"/>
    <xf numFmtId="0" fontId="6" fillId="0" borderId="6" xfId="0" applyFont="1" applyBorder="1"/>
    <xf numFmtId="43" fontId="7" fillId="0" borderId="6" xfId="1" applyFont="1" applyBorder="1"/>
    <xf numFmtId="43" fontId="10" fillId="0" borderId="5" xfId="1" applyFont="1" applyBorder="1"/>
    <xf numFmtId="0" fontId="6" fillId="0" borderId="7" xfId="0" applyFont="1" applyBorder="1"/>
    <xf numFmtId="43" fontId="6" fillId="0" borderId="7" xfId="1" applyFont="1" applyBorder="1"/>
    <xf numFmtId="0" fontId="8" fillId="0" borderId="4" xfId="0" applyFont="1" applyBorder="1" applyAlignment="1">
      <alignment horizontal="center"/>
    </xf>
    <xf numFmtId="43" fontId="7" fillId="0" borderId="7" xfId="1" applyFont="1" applyBorder="1"/>
    <xf numFmtId="0" fontId="9" fillId="0" borderId="4" xfId="0" applyFont="1" applyBorder="1" applyAlignment="1">
      <alignment horizontal="center"/>
    </xf>
    <xf numFmtId="43" fontId="6" fillId="0" borderId="3" xfId="1" applyFont="1" applyBorder="1"/>
    <xf numFmtId="43" fontId="7" fillId="0" borderId="3" xfId="1" applyFont="1" applyBorder="1"/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87" fontId="6" fillId="0" borderId="5" xfId="1" applyNumberFormat="1" applyFont="1" applyBorder="1" applyAlignment="1">
      <alignment horizontal="right"/>
    </xf>
    <xf numFmtId="187" fontId="6" fillId="0" borderId="5" xfId="1" applyNumberFormat="1" applyFont="1" applyBorder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3" fontId="6" fillId="2" borderId="4" xfId="1" applyFont="1" applyFill="1" applyBorder="1"/>
    <xf numFmtId="43" fontId="7" fillId="2" borderId="4" xfId="1" applyFont="1" applyFill="1" applyBorder="1"/>
    <xf numFmtId="187" fontId="6" fillId="0" borderId="6" xfId="1" applyNumberFormat="1" applyFont="1" applyBorder="1" applyAlignment="1">
      <alignment horizontal="right"/>
    </xf>
    <xf numFmtId="187" fontId="6" fillId="0" borderId="6" xfId="1" applyNumberFormat="1" applyFont="1" applyBorder="1"/>
    <xf numFmtId="0" fontId="6" fillId="0" borderId="1" xfId="0" applyFont="1" applyBorder="1"/>
    <xf numFmtId="0" fontId="8" fillId="0" borderId="6" xfId="0" applyFont="1" applyBorder="1" applyAlignment="1">
      <alignment horizontal="center"/>
    </xf>
    <xf numFmtId="187" fontId="6" fillId="0" borderId="9" xfId="1" applyNumberFormat="1" applyFont="1" applyBorder="1" applyAlignment="1">
      <alignment horizontal="right"/>
    </xf>
    <xf numFmtId="187" fontId="6" fillId="0" borderId="9" xfId="1" applyNumberFormat="1" applyFont="1" applyBorder="1"/>
    <xf numFmtId="2" fontId="6" fillId="0" borderId="4" xfId="0" applyNumberFormat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43" fontId="7" fillId="0" borderId="4" xfId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43" fontId="6" fillId="0" borderId="9" xfId="1" applyFont="1" applyBorder="1"/>
    <xf numFmtId="43" fontId="7" fillId="0" borderId="9" xfId="1" applyFont="1" applyBorder="1"/>
    <xf numFmtId="0" fontId="6" fillId="0" borderId="9" xfId="0" applyFont="1" applyBorder="1"/>
    <xf numFmtId="187" fontId="6" fillId="0" borderId="3" xfId="1" applyNumberFormat="1" applyFont="1" applyBorder="1" applyAlignment="1">
      <alignment horizontal="right"/>
    </xf>
    <xf numFmtId="187" fontId="6" fillId="0" borderId="7" xfId="1" applyNumberFormat="1" applyFont="1" applyBorder="1"/>
    <xf numFmtId="0" fontId="12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19051</xdr:colOff>
      <xdr:row>51</xdr:row>
      <xdr:rowOff>0</xdr:rowOff>
    </xdr:from>
    <xdr:to>
      <xdr:col>6</xdr:col>
      <xdr:colOff>438151</xdr:colOff>
      <xdr:row>52</xdr:row>
      <xdr:rowOff>218513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2378C-0559-F7E0-1015-7A83E0D6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6" y="12325350"/>
          <a:ext cx="1295400" cy="475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0FB4-3733-414A-81FC-2A7AE4799D7D}">
  <dimension ref="A1:J55"/>
  <sheetViews>
    <sheetView tabSelected="1" view="pageBreakPreview" zoomScaleNormal="100" zoomScaleSheetLayoutView="100" workbookViewId="0">
      <selection activeCell="E52" sqref="E52"/>
    </sheetView>
  </sheetViews>
  <sheetFormatPr defaultRowHeight="18.75" x14ac:dyDescent="0.3"/>
  <cols>
    <col min="1" max="1" width="7.125" style="1" customWidth="1"/>
    <col min="2" max="2" width="30.875" style="1" customWidth="1"/>
    <col min="3" max="3" width="13.625" style="1" customWidth="1"/>
    <col min="4" max="4" width="13.625" style="2" customWidth="1"/>
    <col min="5" max="5" width="13.625" style="1" customWidth="1"/>
    <col min="6" max="6" width="11.5" style="1" customWidth="1"/>
    <col min="7" max="7" width="13.375" style="1" customWidth="1"/>
    <col min="8" max="8" width="13.625" style="2" customWidth="1"/>
    <col min="9" max="10" width="13.625" style="1" customWidth="1"/>
    <col min="11" max="11" width="9" style="1"/>
    <col min="12" max="12" width="11.875" style="1" customWidth="1"/>
    <col min="13" max="16384" width="9" style="1"/>
  </cols>
  <sheetData>
    <row r="1" spans="1:10" x14ac:dyDescent="0.3">
      <c r="A1" s="97" t="s">
        <v>52</v>
      </c>
      <c r="B1" s="97"/>
      <c r="C1" s="97"/>
      <c r="D1" s="97"/>
      <c r="E1" s="97"/>
      <c r="F1" s="97"/>
      <c r="G1" s="97"/>
      <c r="H1" s="4"/>
      <c r="I1" s="4"/>
      <c r="J1" s="4"/>
    </row>
    <row r="2" spans="1:10" ht="19.5" thickBot="1" x14ac:dyDescent="0.35">
      <c r="A2" s="97" t="s">
        <v>56</v>
      </c>
      <c r="B2" s="97"/>
      <c r="C2" s="97"/>
      <c r="D2" s="97"/>
      <c r="E2" s="97"/>
      <c r="F2" s="97"/>
      <c r="G2" s="97"/>
      <c r="H2" s="4"/>
      <c r="I2" s="4"/>
      <c r="J2" s="4"/>
    </row>
    <row r="3" spans="1:10" x14ac:dyDescent="0.3">
      <c r="A3" s="100" t="s">
        <v>0</v>
      </c>
      <c r="B3" s="95" t="s">
        <v>1</v>
      </c>
      <c r="C3" s="95" t="s">
        <v>2</v>
      </c>
      <c r="D3" s="95" t="s">
        <v>3</v>
      </c>
      <c r="E3" s="95" t="s">
        <v>4</v>
      </c>
      <c r="F3" s="95" t="s">
        <v>5</v>
      </c>
      <c r="G3" s="18" t="s">
        <v>6</v>
      </c>
      <c r="H3" s="3"/>
      <c r="I3" s="3"/>
      <c r="J3" s="3"/>
    </row>
    <row r="4" spans="1:10" ht="19.5" thickBot="1" x14ac:dyDescent="0.35">
      <c r="A4" s="101"/>
      <c r="B4" s="96"/>
      <c r="C4" s="96"/>
      <c r="D4" s="96"/>
      <c r="E4" s="96"/>
      <c r="F4" s="96"/>
      <c r="G4" s="19" t="s">
        <v>7</v>
      </c>
      <c r="H4" s="3"/>
      <c r="I4" s="3"/>
      <c r="J4" s="3"/>
    </row>
    <row r="5" spans="1:10" x14ac:dyDescent="0.3">
      <c r="A5" s="20">
        <v>1</v>
      </c>
      <c r="B5" s="98" t="s">
        <v>8</v>
      </c>
      <c r="C5" s="98"/>
      <c r="D5" s="99"/>
      <c r="E5" s="91"/>
      <c r="F5" s="92"/>
      <c r="G5" s="93"/>
      <c r="H5" s="3"/>
      <c r="I5" s="3"/>
      <c r="J5" s="3"/>
    </row>
    <row r="6" spans="1:10" ht="19.5" thickBot="1" x14ac:dyDescent="0.35">
      <c r="A6" s="20"/>
      <c r="B6" s="9" t="s">
        <v>9</v>
      </c>
      <c r="C6" s="88"/>
      <c r="D6" s="89"/>
      <c r="E6" s="90"/>
      <c r="F6" s="90"/>
      <c r="G6" s="94"/>
      <c r="H6" s="3"/>
      <c r="I6" s="3"/>
      <c r="J6" s="3"/>
    </row>
    <row r="7" spans="1:10" x14ac:dyDescent="0.3">
      <c r="A7" s="20"/>
      <c r="B7" s="23" t="s">
        <v>10</v>
      </c>
      <c r="C7" s="13" t="s">
        <v>16</v>
      </c>
      <c r="D7" s="68">
        <v>40200</v>
      </c>
      <c r="E7" s="69">
        <v>35815.980000000003</v>
      </c>
      <c r="F7" s="24">
        <f>E7*100/D7</f>
        <v>89.094477611940306</v>
      </c>
      <c r="G7" s="55" t="s">
        <v>17</v>
      </c>
      <c r="H7" s="3"/>
      <c r="I7" s="3"/>
      <c r="J7" s="3"/>
    </row>
    <row r="8" spans="1:10" x14ac:dyDescent="0.3">
      <c r="A8" s="20"/>
      <c r="B8" s="52" t="s">
        <v>12</v>
      </c>
      <c r="C8" s="26"/>
      <c r="D8" s="26"/>
      <c r="E8" s="27"/>
      <c r="F8" s="26"/>
      <c r="G8" s="5"/>
      <c r="H8" s="3"/>
      <c r="I8" s="3"/>
      <c r="J8" s="3"/>
    </row>
    <row r="9" spans="1:10" x14ac:dyDescent="0.3">
      <c r="A9" s="20"/>
      <c r="B9" s="52" t="s">
        <v>11</v>
      </c>
      <c r="C9" s="26"/>
      <c r="D9" s="26"/>
      <c r="E9" s="27"/>
      <c r="F9" s="26"/>
      <c r="G9" s="5"/>
      <c r="H9" s="3"/>
      <c r="I9" s="3"/>
      <c r="J9" s="3"/>
    </row>
    <row r="10" spans="1:10" x14ac:dyDescent="0.3">
      <c r="A10" s="20"/>
      <c r="B10" s="52" t="s">
        <v>13</v>
      </c>
      <c r="C10" s="26"/>
      <c r="D10" s="26"/>
      <c r="E10" s="27"/>
      <c r="F10" s="26"/>
      <c r="G10" s="5"/>
      <c r="H10" s="3"/>
      <c r="I10" s="3"/>
      <c r="J10" s="3"/>
    </row>
    <row r="11" spans="1:10" x14ac:dyDescent="0.3">
      <c r="A11" s="20"/>
      <c r="B11" s="52" t="s">
        <v>14</v>
      </c>
      <c r="C11" s="26"/>
      <c r="D11" s="26"/>
      <c r="E11" s="27"/>
      <c r="F11" s="26"/>
      <c r="G11" s="5"/>
      <c r="H11" s="3"/>
      <c r="I11" s="3"/>
      <c r="J11" s="3"/>
    </row>
    <row r="12" spans="1:10" ht="19.5" thickBot="1" x14ac:dyDescent="0.35">
      <c r="A12" s="20"/>
      <c r="B12" s="14" t="s">
        <v>15</v>
      </c>
      <c r="C12" s="28"/>
      <c r="D12" s="28"/>
      <c r="E12" s="29"/>
      <c r="F12" s="28"/>
      <c r="G12" s="30"/>
      <c r="H12" s="3"/>
      <c r="I12" s="3"/>
      <c r="J12" s="3"/>
    </row>
    <row r="13" spans="1:10" x14ac:dyDescent="0.3">
      <c r="A13" s="20"/>
      <c r="B13" s="53" t="s">
        <v>23</v>
      </c>
      <c r="C13" s="53"/>
      <c r="D13" s="53"/>
      <c r="E13" s="31"/>
      <c r="F13" s="21"/>
      <c r="G13" s="22"/>
      <c r="H13" s="3"/>
      <c r="I13" s="3"/>
      <c r="J13" s="3"/>
    </row>
    <row r="14" spans="1:10" x14ac:dyDescent="0.3">
      <c r="A14" s="20"/>
      <c r="B14" s="32" t="s">
        <v>18</v>
      </c>
      <c r="C14" s="52"/>
      <c r="D14" s="33">
        <v>7600</v>
      </c>
      <c r="E14" s="63">
        <v>0</v>
      </c>
      <c r="F14" s="64">
        <f t="shared" ref="F14:F19" si="0">E14*100/D14</f>
        <v>0</v>
      </c>
      <c r="G14" s="32" t="s">
        <v>17</v>
      </c>
      <c r="H14" s="3"/>
      <c r="I14" s="3"/>
      <c r="J14" s="3"/>
    </row>
    <row r="15" spans="1:10" x14ac:dyDescent="0.3">
      <c r="A15" s="20"/>
      <c r="B15" s="32" t="s">
        <v>19</v>
      </c>
      <c r="C15" s="54"/>
      <c r="D15" s="33">
        <v>100</v>
      </c>
      <c r="E15" s="63">
        <v>0</v>
      </c>
      <c r="F15" s="64">
        <f t="shared" si="0"/>
        <v>0</v>
      </c>
      <c r="G15" s="32" t="s">
        <v>17</v>
      </c>
      <c r="H15" s="3"/>
      <c r="I15" s="3"/>
      <c r="J15" s="3"/>
    </row>
    <row r="16" spans="1:10" x14ac:dyDescent="0.3">
      <c r="A16" s="20"/>
      <c r="B16" s="32" t="s">
        <v>20</v>
      </c>
      <c r="C16" s="54"/>
      <c r="D16" s="33">
        <v>1600</v>
      </c>
      <c r="E16" s="63">
        <v>0</v>
      </c>
      <c r="F16" s="64">
        <f t="shared" si="0"/>
        <v>0</v>
      </c>
      <c r="G16" s="32" t="s">
        <v>17</v>
      </c>
      <c r="H16" s="3"/>
      <c r="I16" s="3"/>
      <c r="J16" s="3"/>
    </row>
    <row r="17" spans="1:10" x14ac:dyDescent="0.3">
      <c r="A17" s="20"/>
      <c r="B17" s="32" t="s">
        <v>21</v>
      </c>
      <c r="C17" s="54"/>
      <c r="D17" s="33">
        <v>9600</v>
      </c>
      <c r="E17" s="63">
        <v>0</v>
      </c>
      <c r="F17" s="64">
        <f t="shared" si="0"/>
        <v>0</v>
      </c>
      <c r="G17" s="32" t="s">
        <v>17</v>
      </c>
      <c r="H17" s="3"/>
      <c r="I17" s="3"/>
      <c r="J17" s="3"/>
    </row>
    <row r="18" spans="1:10" ht="19.5" thickBot="1" x14ac:dyDescent="0.35">
      <c r="A18" s="6"/>
      <c r="B18" s="6" t="s">
        <v>22</v>
      </c>
      <c r="C18" s="48"/>
      <c r="D18" s="36">
        <v>400</v>
      </c>
      <c r="E18" s="74">
        <v>0</v>
      </c>
      <c r="F18" s="75">
        <f t="shared" si="0"/>
        <v>0</v>
      </c>
      <c r="G18" s="41" t="s">
        <v>17</v>
      </c>
      <c r="H18" s="3"/>
      <c r="I18" s="3"/>
      <c r="J18" s="3"/>
    </row>
    <row r="19" spans="1:10" x14ac:dyDescent="0.3">
      <c r="A19" s="6"/>
      <c r="B19" s="72" t="s">
        <v>24</v>
      </c>
      <c r="C19" s="13"/>
      <c r="D19" s="77">
        <v>123600</v>
      </c>
      <c r="E19" s="78">
        <v>69000</v>
      </c>
      <c r="F19" s="76">
        <f t="shared" si="0"/>
        <v>55.825242718446603</v>
      </c>
      <c r="G19" s="57" t="s">
        <v>17</v>
      </c>
      <c r="H19" s="3"/>
      <c r="I19" s="3"/>
      <c r="J19" s="3"/>
    </row>
    <row r="20" spans="1:10" x14ac:dyDescent="0.3">
      <c r="A20" s="6"/>
      <c r="B20" s="6" t="s">
        <v>25</v>
      </c>
      <c r="C20" s="73"/>
      <c r="D20" s="36"/>
      <c r="E20" s="37"/>
      <c r="F20" s="36"/>
      <c r="G20" s="35"/>
      <c r="H20" s="3"/>
      <c r="I20" s="3"/>
      <c r="J20" s="3"/>
    </row>
    <row r="21" spans="1:10" x14ac:dyDescent="0.3">
      <c r="A21" s="6"/>
      <c r="B21" s="38" t="s">
        <v>28</v>
      </c>
      <c r="C21" s="79" t="s">
        <v>63</v>
      </c>
      <c r="D21" s="39">
        <v>6000</v>
      </c>
      <c r="E21" s="63">
        <v>0</v>
      </c>
      <c r="F21" s="64">
        <f t="shared" ref="F21:F23" si="1">E21*100/D21</f>
        <v>0</v>
      </c>
      <c r="G21" s="57" t="s">
        <v>17</v>
      </c>
      <c r="H21" s="3"/>
      <c r="I21" s="3"/>
      <c r="J21" s="3"/>
    </row>
    <row r="22" spans="1:10" x14ac:dyDescent="0.3">
      <c r="A22" s="6"/>
      <c r="B22" s="32" t="s">
        <v>29</v>
      </c>
      <c r="C22" s="52" t="s">
        <v>16</v>
      </c>
      <c r="D22" s="34">
        <v>3600</v>
      </c>
      <c r="E22" s="63">
        <v>0</v>
      </c>
      <c r="F22" s="64">
        <f t="shared" si="1"/>
        <v>0</v>
      </c>
      <c r="G22" s="58" t="s">
        <v>17</v>
      </c>
      <c r="H22" s="3"/>
      <c r="I22" s="3"/>
      <c r="J22" s="3"/>
    </row>
    <row r="23" spans="1:10" x14ac:dyDescent="0.3">
      <c r="A23" s="6"/>
      <c r="B23" s="32" t="s">
        <v>30</v>
      </c>
      <c r="C23" s="52" t="s">
        <v>16</v>
      </c>
      <c r="D23" s="34">
        <v>7900</v>
      </c>
      <c r="E23" s="63">
        <v>0</v>
      </c>
      <c r="F23" s="64">
        <f t="shared" si="1"/>
        <v>0</v>
      </c>
      <c r="G23" s="58" t="s">
        <v>17</v>
      </c>
      <c r="H23" s="3"/>
      <c r="I23" s="3"/>
      <c r="J23" s="3"/>
    </row>
    <row r="24" spans="1:10" x14ac:dyDescent="0.3">
      <c r="A24" s="6"/>
      <c r="B24" s="32" t="s">
        <v>32</v>
      </c>
      <c r="C24" s="52" t="s">
        <v>16</v>
      </c>
      <c r="D24" s="40">
        <v>0</v>
      </c>
      <c r="E24" s="40">
        <v>0</v>
      </c>
      <c r="F24" s="33">
        <v>0</v>
      </c>
      <c r="G24" s="58" t="s">
        <v>17</v>
      </c>
      <c r="H24" s="3"/>
      <c r="I24" s="3"/>
      <c r="J24" s="3"/>
    </row>
    <row r="25" spans="1:10" x14ac:dyDescent="0.3">
      <c r="A25" s="6"/>
      <c r="B25" s="32" t="s">
        <v>33</v>
      </c>
      <c r="C25" s="52" t="s">
        <v>16</v>
      </c>
      <c r="D25" s="40">
        <v>0</v>
      </c>
      <c r="E25" s="40">
        <v>0</v>
      </c>
      <c r="F25" s="33">
        <v>0</v>
      </c>
      <c r="G25" s="58" t="s">
        <v>17</v>
      </c>
      <c r="H25" s="3"/>
      <c r="I25" s="3"/>
      <c r="J25" s="3"/>
    </row>
    <row r="26" spans="1:10" ht="19.5" thickBot="1" x14ac:dyDescent="0.35">
      <c r="A26" s="6"/>
      <c r="B26" s="41" t="s">
        <v>34</v>
      </c>
      <c r="C26" s="48" t="s">
        <v>16</v>
      </c>
      <c r="D26" s="40">
        <v>0</v>
      </c>
      <c r="E26" s="40">
        <v>0</v>
      </c>
      <c r="F26" s="33">
        <v>0</v>
      </c>
      <c r="G26" s="59" t="s">
        <v>17</v>
      </c>
      <c r="H26" s="3"/>
      <c r="I26" s="3"/>
      <c r="J26" s="3"/>
    </row>
    <row r="27" spans="1:10" x14ac:dyDescent="0.3">
      <c r="A27" s="6"/>
      <c r="B27" s="10" t="s">
        <v>27</v>
      </c>
      <c r="C27" s="43"/>
      <c r="D27" s="24"/>
      <c r="E27" s="25"/>
      <c r="F27" s="24"/>
      <c r="G27" s="43"/>
      <c r="H27" s="3"/>
      <c r="I27" s="3"/>
      <c r="J27" s="3"/>
    </row>
    <row r="28" spans="1:10" x14ac:dyDescent="0.3">
      <c r="A28" s="6"/>
      <c r="B28" s="32" t="s">
        <v>26</v>
      </c>
      <c r="C28" s="48" t="s">
        <v>16</v>
      </c>
      <c r="D28" s="34">
        <v>1400</v>
      </c>
      <c r="E28" s="63">
        <v>20300</v>
      </c>
      <c r="F28" s="64">
        <f>E28*100/D28</f>
        <v>1450</v>
      </c>
      <c r="G28" s="60" t="s">
        <v>17</v>
      </c>
      <c r="H28" s="3"/>
      <c r="I28" s="3"/>
      <c r="J28" s="3"/>
    </row>
    <row r="29" spans="1:10" x14ac:dyDescent="0.3">
      <c r="A29" s="6"/>
      <c r="B29" s="32" t="s">
        <v>53</v>
      </c>
      <c r="C29" s="48" t="s">
        <v>16</v>
      </c>
      <c r="D29" s="34">
        <v>225500</v>
      </c>
      <c r="E29" s="34">
        <v>134499.5</v>
      </c>
      <c r="F29" s="34">
        <f>E29*100/D29</f>
        <v>59.645011086474504</v>
      </c>
      <c r="G29" s="60" t="s">
        <v>17</v>
      </c>
      <c r="H29" s="3"/>
      <c r="I29" s="3"/>
      <c r="J29" s="3"/>
    </row>
    <row r="30" spans="1:10" x14ac:dyDescent="0.3">
      <c r="A30" s="6"/>
      <c r="B30" s="32" t="s">
        <v>54</v>
      </c>
      <c r="C30" s="48" t="s">
        <v>16</v>
      </c>
      <c r="D30" s="34">
        <v>1000</v>
      </c>
      <c r="E30" s="63">
        <v>0</v>
      </c>
      <c r="F30" s="64">
        <f t="shared" ref="F30:F31" si="2">E30*100/D30</f>
        <v>0</v>
      </c>
      <c r="G30" s="60" t="s">
        <v>17</v>
      </c>
      <c r="H30" s="3"/>
      <c r="I30" s="3"/>
      <c r="J30" s="3"/>
    </row>
    <row r="31" spans="1:10" ht="19.5" thickBot="1" x14ac:dyDescent="0.35">
      <c r="A31" s="6"/>
      <c r="B31" s="41" t="s">
        <v>55</v>
      </c>
      <c r="C31" s="48" t="s">
        <v>16</v>
      </c>
      <c r="D31" s="44">
        <v>6400</v>
      </c>
      <c r="E31" s="63">
        <v>0</v>
      </c>
      <c r="F31" s="64">
        <f t="shared" si="2"/>
        <v>0</v>
      </c>
      <c r="G31" s="61" t="s">
        <v>17</v>
      </c>
      <c r="H31" s="3"/>
      <c r="I31" s="3"/>
      <c r="J31" s="3"/>
    </row>
    <row r="32" spans="1:10" x14ac:dyDescent="0.3">
      <c r="A32" s="6"/>
      <c r="B32" s="10" t="s">
        <v>47</v>
      </c>
      <c r="C32" s="24"/>
      <c r="D32" s="25"/>
      <c r="E32" s="25"/>
      <c r="F32" s="25"/>
      <c r="G32" s="45"/>
      <c r="H32" s="3"/>
      <c r="I32" s="3"/>
      <c r="J32" s="3"/>
    </row>
    <row r="33" spans="1:10" ht="19.5" thickBot="1" x14ac:dyDescent="0.35">
      <c r="A33" s="7"/>
      <c r="B33" s="7" t="s">
        <v>48</v>
      </c>
      <c r="C33" s="80" t="s">
        <v>63</v>
      </c>
      <c r="D33" s="46">
        <v>7000</v>
      </c>
      <c r="E33" s="63">
        <v>0</v>
      </c>
      <c r="F33" s="64">
        <f t="shared" ref="F33" si="3">E33*100/D33</f>
        <v>0</v>
      </c>
      <c r="G33" s="62" t="s">
        <v>17</v>
      </c>
      <c r="H33" s="3"/>
      <c r="I33" s="3"/>
      <c r="J33" s="3"/>
    </row>
    <row r="34" spans="1:10" x14ac:dyDescent="0.3">
      <c r="A34" s="48">
        <v>2</v>
      </c>
      <c r="B34" s="8" t="s">
        <v>31</v>
      </c>
      <c r="C34" s="48"/>
      <c r="D34" s="49"/>
      <c r="E34" s="25"/>
      <c r="F34" s="24"/>
      <c r="G34" s="43"/>
      <c r="H34" s="3"/>
      <c r="I34" s="3"/>
      <c r="J34" s="3"/>
    </row>
    <row r="35" spans="1:10" x14ac:dyDescent="0.3">
      <c r="A35" s="6"/>
      <c r="B35" s="84" t="s">
        <v>35</v>
      </c>
      <c r="C35" s="81" t="s">
        <v>16</v>
      </c>
      <c r="D35" s="82">
        <v>8500</v>
      </c>
      <c r="E35" s="34">
        <v>8500</v>
      </c>
      <c r="F35" s="83">
        <f>E35*100/D35</f>
        <v>100</v>
      </c>
      <c r="G35" s="58" t="s">
        <v>17</v>
      </c>
      <c r="H35" s="3"/>
      <c r="I35" s="3"/>
      <c r="J35" s="3"/>
    </row>
    <row r="36" spans="1:10" ht="19.5" thickBot="1" x14ac:dyDescent="0.35">
      <c r="A36" s="7"/>
      <c r="B36" s="41" t="s">
        <v>36</v>
      </c>
      <c r="C36" s="80" t="s">
        <v>63</v>
      </c>
      <c r="D36" s="42">
        <v>8600</v>
      </c>
      <c r="E36" s="85">
        <v>0</v>
      </c>
      <c r="F36" s="86">
        <f t="shared" ref="F36" si="4">E36*100/D36</f>
        <v>0</v>
      </c>
      <c r="G36" s="19"/>
      <c r="H36" s="3"/>
      <c r="I36" s="3"/>
      <c r="J36" s="3"/>
    </row>
    <row r="37" spans="1:10" x14ac:dyDescent="0.3">
      <c r="A37" s="48">
        <v>3</v>
      </c>
      <c r="B37" s="8" t="s">
        <v>49</v>
      </c>
      <c r="C37" s="87" t="s">
        <v>63</v>
      </c>
      <c r="D37" s="24">
        <v>51700</v>
      </c>
      <c r="E37" s="70">
        <v>0</v>
      </c>
      <c r="F37" s="71">
        <f t="shared" ref="F37" si="5">E37*100/D37</f>
        <v>0</v>
      </c>
      <c r="G37" s="55" t="s">
        <v>17</v>
      </c>
      <c r="H37" s="3"/>
      <c r="I37" s="3"/>
      <c r="J37" s="3"/>
    </row>
    <row r="38" spans="1:10" ht="19.5" thickBot="1" x14ac:dyDescent="0.35">
      <c r="A38" s="7"/>
      <c r="B38" s="9" t="s">
        <v>50</v>
      </c>
      <c r="C38" s="19"/>
      <c r="D38" s="46"/>
      <c r="E38" s="47"/>
      <c r="F38" s="46"/>
      <c r="G38" s="19"/>
      <c r="H38" s="3"/>
      <c r="I38" s="3"/>
      <c r="J38" s="3"/>
    </row>
    <row r="39" spans="1:10" x14ac:dyDescent="0.3">
      <c r="A39" s="48">
        <v>4</v>
      </c>
      <c r="B39" s="10" t="s">
        <v>37</v>
      </c>
      <c r="C39" s="56" t="s">
        <v>16</v>
      </c>
      <c r="D39" s="24">
        <v>15833</v>
      </c>
      <c r="E39" s="25">
        <v>15833</v>
      </c>
      <c r="F39" s="25">
        <f>E39*100/D39</f>
        <v>100</v>
      </c>
      <c r="G39" s="55" t="s">
        <v>17</v>
      </c>
      <c r="H39" s="3"/>
      <c r="I39" s="3"/>
      <c r="J39" s="3"/>
    </row>
    <row r="40" spans="1:10" ht="19.5" thickBot="1" x14ac:dyDescent="0.35">
      <c r="A40" s="7"/>
      <c r="B40" s="7" t="s">
        <v>38</v>
      </c>
      <c r="C40" s="19"/>
      <c r="D40" s="46"/>
      <c r="E40" s="47"/>
      <c r="F40" s="46"/>
      <c r="G40" s="19"/>
      <c r="H40" s="3"/>
      <c r="I40" s="3"/>
      <c r="J40" s="3"/>
    </row>
    <row r="41" spans="1:10" x14ac:dyDescent="0.3">
      <c r="A41" s="48">
        <v>5</v>
      </c>
      <c r="B41" s="11" t="s">
        <v>39</v>
      </c>
      <c r="C41" s="87" t="s">
        <v>63</v>
      </c>
      <c r="D41" s="24">
        <v>27300</v>
      </c>
      <c r="E41" s="63">
        <v>0</v>
      </c>
      <c r="F41" s="64">
        <f t="shared" ref="F41" si="6">E41*100/D41</f>
        <v>0</v>
      </c>
      <c r="G41" s="55" t="s">
        <v>17</v>
      </c>
      <c r="H41" s="3"/>
      <c r="I41" s="3"/>
      <c r="J41" s="3"/>
    </row>
    <row r="42" spans="1:10" ht="19.5" thickBot="1" x14ac:dyDescent="0.35">
      <c r="A42" s="50"/>
      <c r="B42" s="12" t="s">
        <v>40</v>
      </c>
      <c r="C42" s="19"/>
      <c r="D42" s="46"/>
      <c r="E42" s="47"/>
      <c r="F42" s="46"/>
      <c r="G42" s="19"/>
      <c r="H42" s="3"/>
      <c r="I42" s="3"/>
      <c r="J42" s="3"/>
    </row>
    <row r="43" spans="1:10" x14ac:dyDescent="0.3">
      <c r="A43" s="48">
        <v>6</v>
      </c>
      <c r="B43" s="8" t="s">
        <v>41</v>
      </c>
      <c r="C43" s="56" t="s">
        <v>16</v>
      </c>
      <c r="D43" s="24">
        <v>7950</v>
      </c>
      <c r="E43" s="25">
        <v>7950</v>
      </c>
      <c r="F43" s="25">
        <f>E43*100/D43</f>
        <v>100</v>
      </c>
      <c r="G43" s="55" t="s">
        <v>17</v>
      </c>
      <c r="H43" s="3"/>
      <c r="I43" s="3"/>
      <c r="J43" s="3"/>
    </row>
    <row r="44" spans="1:10" ht="19.5" thickBot="1" x14ac:dyDescent="0.35">
      <c r="A44" s="50"/>
      <c r="B44" s="9" t="s">
        <v>42</v>
      </c>
      <c r="C44" s="50"/>
      <c r="D44" s="46"/>
      <c r="E44" s="47"/>
      <c r="F44" s="46"/>
      <c r="G44" s="19"/>
      <c r="H44" s="3"/>
      <c r="I44" s="3"/>
      <c r="J44" s="3"/>
    </row>
    <row r="45" spans="1:10" x14ac:dyDescent="0.3">
      <c r="A45" s="48">
        <v>7</v>
      </c>
      <c r="B45" s="11" t="s">
        <v>43</v>
      </c>
      <c r="C45" s="87" t="s">
        <v>63</v>
      </c>
      <c r="D45" s="24">
        <v>54600</v>
      </c>
      <c r="E45" s="63">
        <v>0</v>
      </c>
      <c r="F45" s="64">
        <f>E45*100/D45</f>
        <v>0</v>
      </c>
      <c r="G45" s="55" t="s">
        <v>17</v>
      </c>
      <c r="H45" s="3"/>
      <c r="I45" s="3"/>
      <c r="J45" s="3"/>
    </row>
    <row r="46" spans="1:10" ht="19.5" thickBot="1" x14ac:dyDescent="0.35">
      <c r="A46" s="50"/>
      <c r="B46" s="12" t="s">
        <v>44</v>
      </c>
      <c r="C46" s="50"/>
      <c r="D46" s="46"/>
      <c r="E46" s="47"/>
      <c r="F46" s="46"/>
      <c r="G46" s="19"/>
      <c r="H46" s="3"/>
      <c r="I46" s="3"/>
      <c r="J46" s="3"/>
    </row>
    <row r="47" spans="1:10" x14ac:dyDescent="0.3">
      <c r="A47" s="48">
        <v>8</v>
      </c>
      <c r="B47" s="15" t="s">
        <v>45</v>
      </c>
      <c r="C47" s="56" t="s">
        <v>16</v>
      </c>
      <c r="D47" s="24">
        <v>3500</v>
      </c>
      <c r="E47" s="25">
        <v>2140</v>
      </c>
      <c r="F47" s="25">
        <f>E47*100/D47</f>
        <v>61.142857142857146</v>
      </c>
      <c r="G47" s="55" t="s">
        <v>17</v>
      </c>
      <c r="H47" s="3"/>
      <c r="I47" s="3"/>
      <c r="J47" s="3"/>
    </row>
    <row r="48" spans="1:10" ht="19.5" thickBot="1" x14ac:dyDescent="0.35">
      <c r="A48" s="50"/>
      <c r="B48" s="16" t="s">
        <v>46</v>
      </c>
      <c r="C48" s="19"/>
      <c r="D48" s="46"/>
      <c r="E48" s="47"/>
      <c r="F48" s="46"/>
      <c r="G48" s="19"/>
      <c r="H48" s="3"/>
      <c r="I48" s="3"/>
      <c r="J48" s="3"/>
    </row>
    <row r="49" spans="1:10" ht="19.5" thickBot="1" x14ac:dyDescent="0.35">
      <c r="A49" s="51"/>
      <c r="B49" s="17" t="s">
        <v>51</v>
      </c>
      <c r="C49" s="19"/>
      <c r="D49" s="46">
        <f>SUM(D7:D48)</f>
        <v>619883</v>
      </c>
      <c r="E49" s="47">
        <f>SUM(E7:E48)</f>
        <v>294038.48</v>
      </c>
      <c r="F49" s="47">
        <f>E49*100/D49</f>
        <v>47.434512641901776</v>
      </c>
      <c r="G49" s="19"/>
      <c r="H49" s="3"/>
      <c r="I49" s="3"/>
      <c r="J49" s="3"/>
    </row>
    <row r="51" spans="1:10" ht="21" customHeight="1" x14ac:dyDescent="0.3">
      <c r="F51" s="66" t="s">
        <v>62</v>
      </c>
    </row>
    <row r="52" spans="1:10" ht="20.25" x14ac:dyDescent="0.3">
      <c r="E52" s="66"/>
      <c r="F52" s="66"/>
      <c r="H52" s="66"/>
    </row>
    <row r="53" spans="1:10" ht="20.25" x14ac:dyDescent="0.3">
      <c r="B53" s="66" t="s">
        <v>64</v>
      </c>
      <c r="C53" s="66"/>
      <c r="D53" s="65"/>
      <c r="E53" s="67" t="s">
        <v>59</v>
      </c>
      <c r="F53" s="66"/>
      <c r="G53" s="66"/>
      <c r="H53" s="66"/>
    </row>
    <row r="54" spans="1:10" ht="20.25" x14ac:dyDescent="0.3">
      <c r="B54" s="66" t="s">
        <v>57</v>
      </c>
      <c r="C54" s="66"/>
      <c r="E54" s="67"/>
      <c r="F54" s="66" t="s">
        <v>60</v>
      </c>
      <c r="G54" s="66"/>
      <c r="H54" s="66"/>
    </row>
    <row r="55" spans="1:10" ht="20.25" x14ac:dyDescent="0.3">
      <c r="B55" s="66" t="s">
        <v>58</v>
      </c>
      <c r="C55" s="66"/>
      <c r="E55" s="66"/>
      <c r="F55" s="66" t="s">
        <v>61</v>
      </c>
      <c r="G55" s="66"/>
      <c r="H55" s="66"/>
    </row>
  </sheetData>
  <mergeCells count="9">
    <mergeCell ref="F3:F4"/>
    <mergeCell ref="A1:G1"/>
    <mergeCell ref="A2:G2"/>
    <mergeCell ref="B5:D5"/>
    <mergeCell ref="A3:A4"/>
    <mergeCell ref="B3:B4"/>
    <mergeCell ref="C3:C4"/>
    <mergeCell ref="D3:D4"/>
    <mergeCell ref="E3:E4"/>
  </mergeCells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TakoPolice</cp:lastModifiedBy>
  <cp:lastPrinted>2025-04-20T17:03:08Z</cp:lastPrinted>
  <dcterms:created xsi:type="dcterms:W3CDTF">2025-02-03T11:41:14Z</dcterms:created>
  <dcterms:modified xsi:type="dcterms:W3CDTF">2025-04-20T17:03:18Z</dcterms:modified>
</cp:coreProperties>
</file>